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08. FINANCIJSKI IZVJEŠTAJI\2025\4. 31.12.2025\"/>
    </mc:Choice>
  </mc:AlternateContent>
  <xr:revisionPtr revIDLastSave="0" documentId="13_ncr:1_{2DAF168E-2727-477B-A640-05463EB400BE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D187" i="82" s="1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87" i="81" s="1"/>
  <c r="E193" i="81"/>
  <c r="D193" i="81"/>
  <c r="D188" i="81" s="1"/>
  <c r="D187" i="81" s="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E44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 s="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E187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D44" i="79" s="1"/>
  <c r="E56" i="79"/>
  <c r="E52" i="79"/>
  <c r="D52" i="79"/>
  <c r="E46" i="79"/>
  <c r="E45" i="79" s="1"/>
  <c r="E44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D187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D244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E187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D24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E187" i="74" s="1"/>
  <c r="D189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4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D6" i="72" s="1"/>
  <c r="E8" i="72"/>
  <c r="E7" i="72" s="1"/>
  <c r="D8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D189" i="71"/>
  <c r="D188" i="71" s="1"/>
  <c r="D187" i="7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D113" i="71" s="1"/>
  <c r="E114" i="71"/>
  <c r="D114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E45" i="71" s="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E189" i="69"/>
  <c r="D189" i="69"/>
  <c r="D188" i="69" s="1"/>
  <c r="D187" i="69"/>
  <c r="E181" i="69"/>
  <c r="D181" i="69"/>
  <c r="E175" i="69"/>
  <c r="D175" i="69"/>
  <c r="E170" i="69"/>
  <c r="D170" i="69"/>
  <c r="E166" i="69"/>
  <c r="D166" i="69"/>
  <c r="D165" i="69" s="1"/>
  <c r="E161" i="69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D44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E7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D244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D45" i="51" s="1"/>
  <c r="E46" i="51"/>
  <c r="E45" i="51" s="1"/>
  <c r="D46" i="51"/>
  <c r="E44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D187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 s="1"/>
  <c r="D44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D7" i="67" s="1"/>
  <c r="G426" i="68"/>
  <c r="F426" i="68"/>
  <c r="E426" i="68"/>
  <c r="D426" i="68"/>
  <c r="H426" i="68" s="1"/>
  <c r="J426" i="68" s="1"/>
  <c r="G425" i="68"/>
  <c r="F425" i="68"/>
  <c r="E425" i="68"/>
  <c r="D425" i="68"/>
  <c r="G423" i="68"/>
  <c r="F423" i="68"/>
  <c r="F415" i="68" s="1"/>
  <c r="E423" i="68"/>
  <c r="D423" i="68"/>
  <c r="G422" i="68"/>
  <c r="F422" i="68"/>
  <c r="E422" i="68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J419" i="68"/>
  <c r="G419" i="68"/>
  <c r="F419" i="68"/>
  <c r="E419" i="68"/>
  <c r="D419" i="68"/>
  <c r="H419" i="68" s="1"/>
  <c r="G418" i="68"/>
  <c r="F418" i="68"/>
  <c r="E418" i="68"/>
  <c r="D418" i="68"/>
  <c r="G417" i="68"/>
  <c r="F417" i="68"/>
  <c r="E417" i="68"/>
  <c r="D417" i="68"/>
  <c r="H417" i="68" s="1"/>
  <c r="J417" i="68" s="1"/>
  <c r="J416" i="68"/>
  <c r="G416" i="68"/>
  <c r="F416" i="68"/>
  <c r="E416" i="68"/>
  <c r="D416" i="68"/>
  <c r="H416" i="68" s="1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H411" i="68" s="1"/>
  <c r="H410" i="68" s="1"/>
  <c r="J410" i="68" s="1"/>
  <c r="D410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G406" i="68"/>
  <c r="F406" i="68"/>
  <c r="E406" i="68"/>
  <c r="D406" i="68"/>
  <c r="D405" i="68" s="1"/>
  <c r="J404" i="68"/>
  <c r="G404" i="68"/>
  <c r="F404" i="68"/>
  <c r="E404" i="68"/>
  <c r="I404" i="68" s="1"/>
  <c r="D404" i="68"/>
  <c r="H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D397" i="68"/>
  <c r="D395" i="68" s="1"/>
  <c r="G396" i="68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G391" i="68"/>
  <c r="F391" i="68"/>
  <c r="F385" i="68" s="1"/>
  <c r="E391" i="68"/>
  <c r="D391" i="68"/>
  <c r="G390" i="68"/>
  <c r="F390" i="68"/>
  <c r="E390" i="68"/>
  <c r="D390" i="68"/>
  <c r="H390" i="68" s="1"/>
  <c r="J390" i="68" s="1"/>
  <c r="G389" i="68"/>
  <c r="F389" i="68"/>
  <c r="E389" i="68"/>
  <c r="D389" i="68"/>
  <c r="D385" i="68" s="1"/>
  <c r="G388" i="68"/>
  <c r="F388" i="68"/>
  <c r="E388" i="68"/>
  <c r="D388" i="68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G384" i="68"/>
  <c r="F384" i="68"/>
  <c r="E384" i="68"/>
  <c r="D384" i="68"/>
  <c r="J383" i="68"/>
  <c r="G383" i="68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F374" i="68"/>
  <c r="G373" i="68"/>
  <c r="G372" i="68" s="1"/>
  <c r="F373" i="68"/>
  <c r="E373" i="68"/>
  <c r="E372" i="68" s="1"/>
  <c r="D373" i="68"/>
  <c r="H373" i="68" s="1"/>
  <c r="F372" i="68"/>
  <c r="F371" i="68" s="1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D367" i="68" s="1"/>
  <c r="G367" i="68"/>
  <c r="F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G352" i="68" s="1"/>
  <c r="F354" i="68"/>
  <c r="F352" i="68" s="1"/>
  <c r="E354" i="68"/>
  <c r="D354" i="68"/>
  <c r="G353" i="68"/>
  <c r="F353" i="68"/>
  <c r="E353" i="68"/>
  <c r="D353" i="68"/>
  <c r="D352" i="68" s="1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D348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J343" i="68"/>
  <c r="G343" i="68"/>
  <c r="F343" i="68"/>
  <c r="E343" i="68"/>
  <c r="I343" i="68" s="1"/>
  <c r="D343" i="68"/>
  <c r="H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F338" i="68" s="1"/>
  <c r="E339" i="68"/>
  <c r="D339" i="68"/>
  <c r="D338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H326" i="68" s="1"/>
  <c r="G324" i="68"/>
  <c r="F324" i="68"/>
  <c r="E324" i="68"/>
  <c r="I324" i="68" s="1"/>
  <c r="D324" i="68"/>
  <c r="G323" i="68"/>
  <c r="F323" i="68"/>
  <c r="E323" i="68"/>
  <c r="I323" i="68" s="1"/>
  <c r="D323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D312" i="68"/>
  <c r="H312" i="68" s="1"/>
  <c r="G310" i="68"/>
  <c r="F310" i="68"/>
  <c r="E310" i="68"/>
  <c r="D310" i="68"/>
  <c r="G309" i="68"/>
  <c r="F309" i="68"/>
  <c r="E309" i="68"/>
  <c r="D309" i="68"/>
  <c r="H309" i="68" s="1"/>
  <c r="J309" i="68" s="1"/>
  <c r="G308" i="68"/>
  <c r="F308" i="68"/>
  <c r="E308" i="68"/>
  <c r="D308" i="68"/>
  <c r="D306" i="68" s="1"/>
  <c r="G307" i="68"/>
  <c r="F307" i="68"/>
  <c r="E307" i="68"/>
  <c r="I307" i="68" s="1"/>
  <c r="D307" i="68"/>
  <c r="H307" i="68" s="1"/>
  <c r="J307" i="68" s="1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D301" i="68"/>
  <c r="G300" i="68"/>
  <c r="F300" i="68"/>
  <c r="E300" i="68"/>
  <c r="E299" i="68" s="1"/>
  <c r="D300" i="68"/>
  <c r="D299" i="68" s="1"/>
  <c r="G298" i="68"/>
  <c r="G297" i="68" s="1"/>
  <c r="F298" i="68"/>
  <c r="E298" i="68"/>
  <c r="E297" i="68" s="1"/>
  <c r="D298" i="68"/>
  <c r="D297" i="68" s="1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D289" i="68"/>
  <c r="D288" i="68"/>
  <c r="G286" i="68"/>
  <c r="F286" i="68"/>
  <c r="F284" i="68" s="1"/>
  <c r="F274" i="68" s="1"/>
  <c r="E286" i="68"/>
  <c r="D286" i="68"/>
  <c r="G285" i="68"/>
  <c r="F285" i="68"/>
  <c r="E285" i="68"/>
  <c r="D285" i="68"/>
  <c r="H285" i="68" s="1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D282" i="68"/>
  <c r="G280" i="68"/>
  <c r="F280" i="68"/>
  <c r="F279" i="68" s="1"/>
  <c r="E280" i="68"/>
  <c r="E279" i="68" s="1"/>
  <c r="D280" i="68"/>
  <c r="G279" i="68"/>
  <c r="D279" i="68"/>
  <c r="G278" i="68"/>
  <c r="F278" i="68"/>
  <c r="E278" i="68"/>
  <c r="I278" i="68" s="1"/>
  <c r="D278" i="68"/>
  <c r="H278" i="68" s="1"/>
  <c r="J278" i="68" s="1"/>
  <c r="G277" i="68"/>
  <c r="I277" i="68" s="1"/>
  <c r="F277" i="68"/>
  <c r="E277" i="68"/>
  <c r="D277" i="68"/>
  <c r="H277" i="68" s="1"/>
  <c r="J277" i="68" s="1"/>
  <c r="G276" i="68"/>
  <c r="F276" i="68"/>
  <c r="F275" i="68" s="1"/>
  <c r="E276" i="68"/>
  <c r="D276" i="68"/>
  <c r="E275" i="68"/>
  <c r="D275" i="68"/>
  <c r="G273" i="68"/>
  <c r="F273" i="68"/>
  <c r="E273" i="68"/>
  <c r="D273" i="68"/>
  <c r="G272" i="68"/>
  <c r="F272" i="68"/>
  <c r="E272" i="68"/>
  <c r="I272" i="68" s="1"/>
  <c r="D272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F266" i="68" s="1"/>
  <c r="E268" i="68"/>
  <c r="D268" i="68"/>
  <c r="G267" i="68"/>
  <c r="F267" i="68"/>
  <c r="E267" i="68"/>
  <c r="D267" i="68"/>
  <c r="D266" i="68" s="1"/>
  <c r="G265" i="68"/>
  <c r="F265" i="68"/>
  <c r="E265" i="68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G260" i="68"/>
  <c r="F260" i="68"/>
  <c r="E260" i="68"/>
  <c r="D260" i="68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D255" i="68"/>
  <c r="H255" i="68" s="1"/>
  <c r="J255" i="68" s="1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D249" i="68" s="1"/>
  <c r="F249" i="68"/>
  <c r="G248" i="68"/>
  <c r="F248" i="68"/>
  <c r="E248" i="68"/>
  <c r="D248" i="68"/>
  <c r="D246" i="68" s="1"/>
  <c r="G247" i="68"/>
  <c r="F247" i="68"/>
  <c r="E247" i="68"/>
  <c r="E246" i="68" s="1"/>
  <c r="D247" i="68"/>
  <c r="H247" i="68" s="1"/>
  <c r="J247" i="68" s="1"/>
  <c r="G246" i="68"/>
  <c r="F246" i="68"/>
  <c r="G243" i="68"/>
  <c r="F243" i="68"/>
  <c r="E243" i="68"/>
  <c r="D243" i="68"/>
  <c r="D239" i="68" s="1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F239" i="68" s="1"/>
  <c r="E240" i="68"/>
  <c r="D240" i="68"/>
  <c r="G238" i="68"/>
  <c r="G237" i="68" s="1"/>
  <c r="F238" i="68"/>
  <c r="F237" i="68" s="1"/>
  <c r="E238" i="68"/>
  <c r="I238" i="68" s="1"/>
  <c r="I237" i="68" s="1"/>
  <c r="D238" i="68"/>
  <c r="D237" i="68" s="1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F234" i="68"/>
  <c r="F233" i="68" s="1"/>
  <c r="G232" i="68"/>
  <c r="F232" i="68"/>
  <c r="E232" i="68"/>
  <c r="D232" i="68"/>
  <c r="D228" i="68" s="1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G227" i="68"/>
  <c r="F227" i="68"/>
  <c r="E227" i="68"/>
  <c r="D227" i="68"/>
  <c r="H227" i="68" s="1"/>
  <c r="J227" i="68" s="1"/>
  <c r="G226" i="68"/>
  <c r="F226" i="68"/>
  <c r="E226" i="68"/>
  <c r="D226" i="68"/>
  <c r="D225" i="68" s="1"/>
  <c r="F225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D221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G216" i="68"/>
  <c r="G215" i="68" s="1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F206" i="68"/>
  <c r="G205" i="68"/>
  <c r="F205" i="68"/>
  <c r="E205" i="68"/>
  <c r="D205" i="68"/>
  <c r="H205" i="68" s="1"/>
  <c r="J205" i="68" s="1"/>
  <c r="G204" i="68"/>
  <c r="F204" i="68"/>
  <c r="E204" i="68"/>
  <c r="D204" i="68"/>
  <c r="G203" i="68"/>
  <c r="F203" i="68"/>
  <c r="E203" i="68"/>
  <c r="D203" i="68"/>
  <c r="H203" i="68" s="1"/>
  <c r="J203" i="68" s="1"/>
  <c r="G202" i="68"/>
  <c r="F202" i="68"/>
  <c r="E202" i="68"/>
  <c r="D202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D196" i="68"/>
  <c r="G195" i="68"/>
  <c r="F195" i="68"/>
  <c r="E195" i="68"/>
  <c r="D195" i="68"/>
  <c r="H195" i="68" s="1"/>
  <c r="J195" i="68" s="1"/>
  <c r="G194" i="68"/>
  <c r="F194" i="68"/>
  <c r="E194" i="68"/>
  <c r="D194" i="68"/>
  <c r="G192" i="68"/>
  <c r="F192" i="68"/>
  <c r="E192" i="68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E190" i="68"/>
  <c r="D190" i="68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G181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F175" i="68" s="1"/>
  <c r="E176" i="68"/>
  <c r="D176" i="68"/>
  <c r="H176" i="68" s="1"/>
  <c r="D175" i="68"/>
  <c r="G174" i="68"/>
  <c r="F174" i="68"/>
  <c r="E174" i="68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E171" i="68"/>
  <c r="D171" i="68"/>
  <c r="D170" i="68" s="1"/>
  <c r="F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D166" i="68" s="1"/>
  <c r="F166" i="68"/>
  <c r="F165" i="68" s="1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D162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D156" i="68"/>
  <c r="D155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D150" i="68"/>
  <c r="H150" i="68" s="1"/>
  <c r="G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I147" i="68" s="1"/>
  <c r="D147" i="68"/>
  <c r="H147" i="68" s="1"/>
  <c r="D146" i="68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F142" i="68" s="1"/>
  <c r="E143" i="68"/>
  <c r="D143" i="68"/>
  <c r="H143" i="68" s="1"/>
  <c r="D142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F138" i="68" s="1"/>
  <c r="E139" i="68"/>
  <c r="D139" i="68"/>
  <c r="H139" i="68" s="1"/>
  <c r="D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D130" i="68"/>
  <c r="D129" i="68" s="1"/>
  <c r="G129" i="68"/>
  <c r="G128" i="68"/>
  <c r="F128" i="68"/>
  <c r="E128" i="68"/>
  <c r="D128" i="68"/>
  <c r="H128" i="68" s="1"/>
  <c r="J128" i="68" s="1"/>
  <c r="G127" i="68"/>
  <c r="F127" i="68"/>
  <c r="F126" i="68" s="1"/>
  <c r="E127" i="68"/>
  <c r="D127" i="68"/>
  <c r="H127" i="68" s="1"/>
  <c r="D126" i="68"/>
  <c r="G125" i="68"/>
  <c r="F125" i="68"/>
  <c r="E125" i="68"/>
  <c r="D125" i="68"/>
  <c r="H125" i="68" s="1"/>
  <c r="J125" i="68" s="1"/>
  <c r="G124" i="68"/>
  <c r="F124" i="68"/>
  <c r="F123" i="68" s="1"/>
  <c r="F122" i="68" s="1"/>
  <c r="E124" i="68"/>
  <c r="I124" i="68" s="1"/>
  <c r="D124" i="68"/>
  <c r="D123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D118" i="68"/>
  <c r="D117" i="68" s="1"/>
  <c r="G117" i="68"/>
  <c r="G116" i="68"/>
  <c r="F116" i="68"/>
  <c r="E116" i="68"/>
  <c r="D116" i="68"/>
  <c r="H116" i="68" s="1"/>
  <c r="J116" i="68" s="1"/>
  <c r="G115" i="68"/>
  <c r="G114" i="68" s="1"/>
  <c r="G113" i="68" s="1"/>
  <c r="F115" i="68"/>
  <c r="F114" i="68" s="1"/>
  <c r="E115" i="68"/>
  <c r="D115" i="68"/>
  <c r="H115" i="68" s="1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D108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D100" i="68" s="1"/>
  <c r="F100" i="68"/>
  <c r="G99" i="68"/>
  <c r="F99" i="68"/>
  <c r="E99" i="68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F94" i="68" s="1"/>
  <c r="E96" i="68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H87" i="68" s="1"/>
  <c r="J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H82" i="68" s="1"/>
  <c r="G81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H71" i="68" s="1"/>
  <c r="J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F63" i="68"/>
  <c r="F62" i="68" s="1"/>
  <c r="E63" i="68"/>
  <c r="D63" i="68"/>
  <c r="H63" i="68" s="1"/>
  <c r="J63" i="68" s="1"/>
  <c r="D62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D58" i="68"/>
  <c r="D57" i="68" s="1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D53" i="68"/>
  <c r="D52" i="68" s="1"/>
  <c r="F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F47" i="68"/>
  <c r="F46" i="68" s="1"/>
  <c r="F45" i="68" s="1"/>
  <c r="E47" i="68"/>
  <c r="D47" i="68"/>
  <c r="H47" i="68" s="1"/>
  <c r="J47" i="68" s="1"/>
  <c r="D46" i="68"/>
  <c r="D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E41" i="68"/>
  <c r="D41" i="68"/>
  <c r="D40" i="68" s="1"/>
  <c r="D39" i="68" s="1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D35" i="68" s="1"/>
  <c r="F35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D30" i="68" s="1"/>
  <c r="G29" i="68"/>
  <c r="F29" i="68"/>
  <c r="E29" i="68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D27" i="68"/>
  <c r="G26" i="68"/>
  <c r="F26" i="68"/>
  <c r="E26" i="68"/>
  <c r="D26" i="68"/>
  <c r="H26" i="68" s="1"/>
  <c r="J26" i="68" s="1"/>
  <c r="D25" i="68"/>
  <c r="G24" i="68"/>
  <c r="F24" i="68"/>
  <c r="E24" i="68"/>
  <c r="D24" i="68"/>
  <c r="H24" i="68" s="1"/>
  <c r="J24" i="68" s="1"/>
  <c r="G23" i="68"/>
  <c r="F23" i="68"/>
  <c r="E23" i="68"/>
  <c r="D23" i="68"/>
  <c r="G22" i="68"/>
  <c r="F22" i="68"/>
  <c r="E22" i="68"/>
  <c r="D22" i="68"/>
  <c r="H22" i="68" s="1"/>
  <c r="J22" i="68" s="1"/>
  <c r="G21" i="68"/>
  <c r="F21" i="68"/>
  <c r="E21" i="68"/>
  <c r="D21" i="68"/>
  <c r="D20" i="68" s="1"/>
  <c r="D19" i="68" s="1"/>
  <c r="G18" i="68"/>
  <c r="F18" i="68"/>
  <c r="E18" i="68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D16" i="68"/>
  <c r="H16" i="68" s="1"/>
  <c r="J16" i="68" s="1"/>
  <c r="G15" i="68"/>
  <c r="F15" i="68"/>
  <c r="F14" i="68" s="1"/>
  <c r="E15" i="68"/>
  <c r="D15" i="68"/>
  <c r="D14" i="68" s="1"/>
  <c r="G13" i="68"/>
  <c r="F13" i="68"/>
  <c r="E13" i="68"/>
  <c r="I13" i="68" s="1"/>
  <c r="D13" i="68"/>
  <c r="H13" i="68" s="1"/>
  <c r="J13" i="68" s="1"/>
  <c r="G12" i="68"/>
  <c r="G11" i="68" s="1"/>
  <c r="F12" i="68"/>
  <c r="E12" i="68"/>
  <c r="D12" i="68"/>
  <c r="D11" i="68" s="1"/>
  <c r="F11" i="68"/>
  <c r="G10" i="68"/>
  <c r="F10" i="68"/>
  <c r="E10" i="68"/>
  <c r="D10" i="68"/>
  <c r="H10" i="68" s="1"/>
  <c r="J10" i="68" s="1"/>
  <c r="G9" i="68"/>
  <c r="F9" i="68"/>
  <c r="F8" i="68" s="1"/>
  <c r="E9" i="68"/>
  <c r="D9" i="68"/>
  <c r="D8" i="68" s="1"/>
  <c r="D7" i="68" s="1"/>
  <c r="F7" i="68"/>
  <c r="E287" i="80" l="1"/>
  <c r="E281" i="68"/>
  <c r="E274" i="80"/>
  <c r="E245" i="80"/>
  <c r="E244" i="80" s="1"/>
  <c r="E239" i="68"/>
  <c r="E200" i="80"/>
  <c r="E188" i="80"/>
  <c r="E165" i="80"/>
  <c r="E122" i="80"/>
  <c r="E113" i="80"/>
  <c r="E94" i="80"/>
  <c r="E86" i="68"/>
  <c r="E56" i="80"/>
  <c r="E19" i="80"/>
  <c r="E6" i="80"/>
  <c r="I10" i="68"/>
  <c r="E371" i="71"/>
  <c r="E352" i="68"/>
  <c r="E287" i="71"/>
  <c r="I309" i="68"/>
  <c r="I305" i="68"/>
  <c r="I303" i="68"/>
  <c r="I291" i="68"/>
  <c r="E274" i="71"/>
  <c r="E261" i="68"/>
  <c r="E245" i="71"/>
  <c r="E249" i="68"/>
  <c r="I241" i="68"/>
  <c r="E228" i="68"/>
  <c r="I212" i="68"/>
  <c r="I209" i="68"/>
  <c r="E200" i="71"/>
  <c r="E188" i="71"/>
  <c r="I185" i="68"/>
  <c r="I181" i="68" s="1"/>
  <c r="E165" i="71"/>
  <c r="E155" i="68"/>
  <c r="I157" i="68"/>
  <c r="E142" i="68"/>
  <c r="E126" i="68"/>
  <c r="E122" i="71"/>
  <c r="E113" i="71"/>
  <c r="E114" i="68"/>
  <c r="E94" i="71"/>
  <c r="E95" i="68"/>
  <c r="I71" i="68"/>
  <c r="E56" i="71"/>
  <c r="E46" i="68"/>
  <c r="E6" i="71"/>
  <c r="E8" i="68"/>
  <c r="I420" i="68"/>
  <c r="E410" i="68"/>
  <c r="E405" i="68"/>
  <c r="I400" i="68"/>
  <c r="I394" i="68"/>
  <c r="I388" i="68"/>
  <c r="I387" i="68"/>
  <c r="I384" i="68"/>
  <c r="E371" i="69"/>
  <c r="E374" i="68"/>
  <c r="E371" i="68" s="1"/>
  <c r="E367" i="68"/>
  <c r="I363" i="68"/>
  <c r="I362" i="68"/>
  <c r="E357" i="68"/>
  <c r="I355" i="68"/>
  <c r="I351" i="68"/>
  <c r="E347" i="68"/>
  <c r="E320" i="68"/>
  <c r="I330" i="68"/>
  <c r="D320" i="68"/>
  <c r="I317" i="68"/>
  <c r="I313" i="68"/>
  <c r="E311" i="68"/>
  <c r="E287" i="69"/>
  <c r="E293" i="68"/>
  <c r="I295" i="68"/>
  <c r="E284" i="68"/>
  <c r="I285" i="68"/>
  <c r="E274" i="69"/>
  <c r="I273" i="68"/>
  <c r="E266" i="68"/>
  <c r="I269" i="68"/>
  <c r="I265" i="68"/>
  <c r="E254" i="68"/>
  <c r="E245" i="69"/>
  <c r="I255" i="68"/>
  <c r="I253" i="68"/>
  <c r="I247" i="68"/>
  <c r="E237" i="68"/>
  <c r="E200" i="69"/>
  <c r="E225" i="68"/>
  <c r="E220" i="68"/>
  <c r="E215" i="68"/>
  <c r="I205" i="68"/>
  <c r="I197" i="68"/>
  <c r="E193" i="68"/>
  <c r="E188" i="69"/>
  <c r="E189" i="68"/>
  <c r="I173" i="68"/>
  <c r="E170" i="68"/>
  <c r="E165" i="69"/>
  <c r="E154" i="69"/>
  <c r="I146" i="68"/>
  <c r="I137" i="68"/>
  <c r="I134" i="68" s="1"/>
  <c r="E129" i="68"/>
  <c r="E122" i="69"/>
  <c r="E123" i="68"/>
  <c r="E117" i="68"/>
  <c r="E108" i="68"/>
  <c r="E94" i="69"/>
  <c r="E100" i="68"/>
  <c r="E81" i="68"/>
  <c r="I67" i="68"/>
  <c r="E62" i="68"/>
  <c r="E56" i="69"/>
  <c r="I55" i="68"/>
  <c r="E52" i="68"/>
  <c r="E45" i="68" s="1"/>
  <c r="E45" i="69"/>
  <c r="I51" i="68"/>
  <c r="E40" i="68"/>
  <c r="E39" i="68" s="1"/>
  <c r="I39" i="68" s="1"/>
  <c r="E25" i="68"/>
  <c r="E19" i="69"/>
  <c r="E6" i="69" s="1"/>
  <c r="E20" i="68"/>
  <c r="I22" i="68"/>
  <c r="I18" i="68"/>
  <c r="E14" i="68"/>
  <c r="E11" i="68"/>
  <c r="E7" i="68" s="1"/>
  <c r="E149" i="68"/>
  <c r="I423" i="68"/>
  <c r="I421" i="68"/>
  <c r="I419" i="68"/>
  <c r="I418" i="68"/>
  <c r="I409" i="68"/>
  <c r="G405" i="68"/>
  <c r="I399" i="68"/>
  <c r="I398" i="68"/>
  <c r="I397" i="68"/>
  <c r="I393" i="68"/>
  <c r="I391" i="68"/>
  <c r="I389" i="68"/>
  <c r="G385" i="68"/>
  <c r="I383" i="68"/>
  <c r="I366" i="68"/>
  <c r="I354" i="68"/>
  <c r="I350" i="68"/>
  <c r="I349" i="68"/>
  <c r="I346" i="68"/>
  <c r="I337" i="68"/>
  <c r="I312" i="68"/>
  <c r="G306" i="68"/>
  <c r="I308" i="68"/>
  <c r="I304" i="68"/>
  <c r="I301" i="68"/>
  <c r="G299" i="68"/>
  <c r="E287" i="67"/>
  <c r="I280" i="68"/>
  <c r="I279" i="68" s="1"/>
  <c r="G275" i="68"/>
  <c r="I276" i="68"/>
  <c r="I275" i="68" s="1"/>
  <c r="I270" i="68"/>
  <c r="I268" i="68"/>
  <c r="I264" i="68"/>
  <c r="I263" i="68"/>
  <c r="G254" i="68"/>
  <c r="I260" i="68"/>
  <c r="I259" i="68"/>
  <c r="E245" i="67"/>
  <c r="I252" i="68"/>
  <c r="G249" i="68"/>
  <c r="I248" i="68"/>
  <c r="I242" i="68"/>
  <c r="I240" i="68"/>
  <c r="I232" i="68"/>
  <c r="I230" i="68"/>
  <c r="I229" i="68"/>
  <c r="I227" i="68"/>
  <c r="G225" i="68"/>
  <c r="I226" i="68"/>
  <c r="I223" i="68"/>
  <c r="G220" i="68"/>
  <c r="I222" i="68"/>
  <c r="I217" i="68"/>
  <c r="I216" i="68"/>
  <c r="E200" i="67"/>
  <c r="I204" i="68"/>
  <c r="I203" i="68"/>
  <c r="I198" i="68"/>
  <c r="I196" i="68"/>
  <c r="E188" i="67"/>
  <c r="I192" i="68"/>
  <c r="I191" i="68"/>
  <c r="G189" i="68"/>
  <c r="I180" i="68"/>
  <c r="G175" i="68"/>
  <c r="I179" i="68"/>
  <c r="I178" i="68"/>
  <c r="E165" i="67"/>
  <c r="I176" i="68"/>
  <c r="I174" i="68"/>
  <c r="I172" i="68"/>
  <c r="G166" i="68"/>
  <c r="I164" i="68"/>
  <c r="G161" i="68"/>
  <c r="I163" i="68"/>
  <c r="E154" i="67"/>
  <c r="I162" i="68"/>
  <c r="I160" i="68"/>
  <c r="I159" i="68"/>
  <c r="I158" i="68"/>
  <c r="G155" i="68"/>
  <c r="I156" i="68"/>
  <c r="I145" i="68"/>
  <c r="G142" i="68"/>
  <c r="I144" i="68"/>
  <c r="G138" i="68"/>
  <c r="I141" i="68"/>
  <c r="E122" i="67"/>
  <c r="I140" i="68"/>
  <c r="I139" i="68"/>
  <c r="G126" i="68"/>
  <c r="I128" i="68"/>
  <c r="G123" i="68"/>
  <c r="G122" i="68" s="1"/>
  <c r="I125" i="68"/>
  <c r="I123" i="68" s="1"/>
  <c r="I116" i="68"/>
  <c r="E94" i="67"/>
  <c r="G100" i="68"/>
  <c r="I99" i="68"/>
  <c r="I98" i="68"/>
  <c r="G95" i="68"/>
  <c r="G94" i="68" s="1"/>
  <c r="I97" i="68"/>
  <c r="I96" i="68"/>
  <c r="I92" i="68"/>
  <c r="I80" i="68"/>
  <c r="I79" i="68"/>
  <c r="I78" i="68"/>
  <c r="I77" i="68"/>
  <c r="I76" i="68"/>
  <c r="I66" i="68"/>
  <c r="I64" i="68"/>
  <c r="G57" i="68"/>
  <c r="I60" i="68"/>
  <c r="I59" i="68"/>
  <c r="E56" i="67"/>
  <c r="E45" i="67"/>
  <c r="I50" i="68"/>
  <c r="I48" i="68"/>
  <c r="I327" i="68"/>
  <c r="I329" i="68"/>
  <c r="I331" i="68"/>
  <c r="I332" i="68"/>
  <c r="I333" i="68"/>
  <c r="H331" i="68"/>
  <c r="J331" i="68" s="1"/>
  <c r="F325" i="68"/>
  <c r="G320" i="68"/>
  <c r="G70" i="68"/>
  <c r="I34" i="68"/>
  <c r="I33" i="68"/>
  <c r="G30" i="68"/>
  <c r="I29" i="68"/>
  <c r="I28" i="68"/>
  <c r="I27" i="68"/>
  <c r="G25" i="68"/>
  <c r="I26" i="68"/>
  <c r="E19" i="67"/>
  <c r="I24" i="68"/>
  <c r="I23" i="68"/>
  <c r="I17" i="68"/>
  <c r="G14" i="68"/>
  <c r="I16" i="68"/>
  <c r="I15" i="68"/>
  <c r="E7" i="67"/>
  <c r="G8" i="68"/>
  <c r="G7" i="68" s="1"/>
  <c r="G20" i="68"/>
  <c r="J115" i="68"/>
  <c r="H114" i="68"/>
  <c r="H146" i="68"/>
  <c r="J146" i="68" s="1"/>
  <c r="J147" i="68"/>
  <c r="F20" i="68"/>
  <c r="H23" i="68"/>
  <c r="J23" i="68" s="1"/>
  <c r="H27" i="68"/>
  <c r="J27" i="68" s="1"/>
  <c r="H46" i="68"/>
  <c r="G46" i="68"/>
  <c r="G45" i="68" s="1"/>
  <c r="I49" i="68"/>
  <c r="H58" i="68"/>
  <c r="I61" i="68"/>
  <c r="G62" i="68"/>
  <c r="I65" i="68"/>
  <c r="H76" i="68"/>
  <c r="J76" i="68" s="1"/>
  <c r="D94" i="68"/>
  <c r="H134" i="68"/>
  <c r="J134" i="68" s="1"/>
  <c r="J135" i="68"/>
  <c r="H149" i="68"/>
  <c r="J149" i="68" s="1"/>
  <c r="J150" i="68"/>
  <c r="J373" i="68"/>
  <c r="H372" i="68"/>
  <c r="J372" i="68" s="1"/>
  <c r="D6" i="68"/>
  <c r="H9" i="68"/>
  <c r="F25" i="68"/>
  <c r="I47" i="68"/>
  <c r="I46" i="68" s="1"/>
  <c r="E57" i="68"/>
  <c r="I63" i="68"/>
  <c r="H68" i="68"/>
  <c r="J68" i="68" s="1"/>
  <c r="E70" i="68"/>
  <c r="H72" i="68"/>
  <c r="J82" i="68"/>
  <c r="H81" i="68"/>
  <c r="J81" i="68" s="1"/>
  <c r="F113" i="68"/>
  <c r="J139" i="68"/>
  <c r="H138" i="68"/>
  <c r="J138" i="68" s="1"/>
  <c r="J176" i="68"/>
  <c r="H175" i="68"/>
  <c r="J175" i="68" s="1"/>
  <c r="J312" i="68"/>
  <c r="H311" i="68"/>
  <c r="J311" i="68" s="1"/>
  <c r="H21" i="68"/>
  <c r="E30" i="68"/>
  <c r="E35" i="68"/>
  <c r="H39" i="68"/>
  <c r="J39" i="68" s="1"/>
  <c r="H41" i="68"/>
  <c r="F70" i="68"/>
  <c r="F56" i="68" s="1"/>
  <c r="F44" i="68" s="1"/>
  <c r="H86" i="68"/>
  <c r="J86" i="68" s="1"/>
  <c r="J127" i="68"/>
  <c r="H126" i="68"/>
  <c r="J126" i="68" s="1"/>
  <c r="J143" i="68"/>
  <c r="H142" i="68"/>
  <c r="J142" i="68" s="1"/>
  <c r="H36" i="68"/>
  <c r="I41" i="68"/>
  <c r="I40" i="68" s="1"/>
  <c r="H53" i="68"/>
  <c r="D81" i="68"/>
  <c r="D56" i="68" s="1"/>
  <c r="I82" i="68"/>
  <c r="I81" i="68" s="1"/>
  <c r="H109" i="68"/>
  <c r="I118" i="68"/>
  <c r="I117" i="68" s="1"/>
  <c r="E134" i="68"/>
  <c r="E138" i="68"/>
  <c r="E146" i="68"/>
  <c r="D149" i="68"/>
  <c r="D122" i="68" s="1"/>
  <c r="I150" i="68"/>
  <c r="I149" i="68" s="1"/>
  <c r="I167" i="68"/>
  <c r="I169" i="68"/>
  <c r="G170" i="68"/>
  <c r="G165" i="68" s="1"/>
  <c r="I171" i="68"/>
  <c r="I177" i="68"/>
  <c r="I195" i="68"/>
  <c r="E201" i="68"/>
  <c r="H232" i="68"/>
  <c r="J232" i="68" s="1"/>
  <c r="H250" i="68"/>
  <c r="D254" i="68"/>
  <c r="H256" i="68"/>
  <c r="J256" i="68" s="1"/>
  <c r="G261" i="68"/>
  <c r="I300" i="68"/>
  <c r="E325" i="68"/>
  <c r="G357" i="68"/>
  <c r="H397" i="68"/>
  <c r="J397" i="68" s="1"/>
  <c r="H156" i="68"/>
  <c r="E161" i="68"/>
  <c r="E175" i="68"/>
  <c r="E181" i="68"/>
  <c r="H185" i="68"/>
  <c r="J185" i="68" s="1"/>
  <c r="F193" i="68"/>
  <c r="F188" i="68" s="1"/>
  <c r="H196" i="68"/>
  <c r="J196" i="68" s="1"/>
  <c r="I199" i="68"/>
  <c r="F201" i="68"/>
  <c r="F200" i="68" s="1"/>
  <c r="H204" i="68"/>
  <c r="J204" i="68" s="1"/>
  <c r="H207" i="68"/>
  <c r="H210" i="68"/>
  <c r="J210" i="68" s="1"/>
  <c r="H216" i="68"/>
  <c r="D220" i="68"/>
  <c r="G228" i="68"/>
  <c r="I231" i="68"/>
  <c r="H243" i="68"/>
  <c r="J243" i="68" s="1"/>
  <c r="F254" i="68"/>
  <c r="F245" i="68" s="1"/>
  <c r="F244" i="68" s="1"/>
  <c r="H260" i="68"/>
  <c r="J260" i="68" s="1"/>
  <c r="H268" i="68"/>
  <c r="J268" i="68" s="1"/>
  <c r="I271" i="68"/>
  <c r="H272" i="68"/>
  <c r="J272" i="68" s="1"/>
  <c r="H286" i="68"/>
  <c r="J286" i="68" s="1"/>
  <c r="F306" i="68"/>
  <c r="H310" i="68"/>
  <c r="J310" i="68" s="1"/>
  <c r="D311" i="68"/>
  <c r="H316" i="68"/>
  <c r="J316" i="68" s="1"/>
  <c r="I322" i="68"/>
  <c r="I320" i="68" s="1"/>
  <c r="D325" i="68"/>
  <c r="H328" i="68"/>
  <c r="J328" i="68" s="1"/>
  <c r="G347" i="68"/>
  <c r="I353" i="68"/>
  <c r="D357" i="68"/>
  <c r="I359" i="68"/>
  <c r="I365" i="68"/>
  <c r="H368" i="68"/>
  <c r="D6" i="80"/>
  <c r="I87" i="68"/>
  <c r="I115" i="68"/>
  <c r="I114" i="68" s="1"/>
  <c r="H118" i="68"/>
  <c r="I127" i="68"/>
  <c r="I126" i="68" s="1"/>
  <c r="H130" i="68"/>
  <c r="I143" i="68"/>
  <c r="H167" i="68"/>
  <c r="H171" i="68"/>
  <c r="H235" i="68"/>
  <c r="H267" i="68"/>
  <c r="H300" i="68"/>
  <c r="H324" i="68"/>
  <c r="J324" i="68" s="1"/>
  <c r="J326" i="68"/>
  <c r="I339" i="68"/>
  <c r="E338" i="68"/>
  <c r="D371" i="68"/>
  <c r="H371" i="68" s="1"/>
  <c r="J371" i="68" s="1"/>
  <c r="D245" i="80"/>
  <c r="D244" i="80" s="1"/>
  <c r="I9" i="68"/>
  <c r="I8" i="68" s="1"/>
  <c r="H12" i="68"/>
  <c r="I21" i="68"/>
  <c r="I58" i="68"/>
  <c r="H101" i="68"/>
  <c r="I130" i="68"/>
  <c r="I129" i="68" s="1"/>
  <c r="D189" i="68"/>
  <c r="H190" i="68"/>
  <c r="G206" i="68"/>
  <c r="I224" i="68"/>
  <c r="H226" i="68"/>
  <c r="H248" i="68"/>
  <c r="J248" i="68" s="1"/>
  <c r="I267" i="68"/>
  <c r="J285" i="68"/>
  <c r="I289" i="68"/>
  <c r="E288" i="68"/>
  <c r="H298" i="68"/>
  <c r="I315" i="68"/>
  <c r="J321" i="68"/>
  <c r="H353" i="68"/>
  <c r="J358" i="68"/>
  <c r="E385" i="68"/>
  <c r="I386" i="68"/>
  <c r="H389" i="68"/>
  <c r="J389" i="68" s="1"/>
  <c r="J411" i="68"/>
  <c r="G410" i="68"/>
  <c r="I412" i="68"/>
  <c r="E187" i="73"/>
  <c r="D44" i="81"/>
  <c r="I12" i="68"/>
  <c r="I11" i="68" s="1"/>
  <c r="H15" i="68"/>
  <c r="H31" i="68"/>
  <c r="I36" i="68"/>
  <c r="I35" i="68" s="1"/>
  <c r="I53" i="68"/>
  <c r="H96" i="68"/>
  <c r="I101" i="68"/>
  <c r="I100" i="68" s="1"/>
  <c r="I109" i="68"/>
  <c r="I108" i="68" s="1"/>
  <c r="H124" i="68"/>
  <c r="D161" i="68"/>
  <c r="D154" i="68" s="1"/>
  <c r="H162" i="68"/>
  <c r="D181" i="68"/>
  <c r="D165" i="68" s="1"/>
  <c r="H182" i="68"/>
  <c r="G193" i="68"/>
  <c r="G201" i="68"/>
  <c r="E206" i="68"/>
  <c r="I207" i="68"/>
  <c r="I213" i="68"/>
  <c r="I219" i="68"/>
  <c r="I221" i="68"/>
  <c r="H240" i="68"/>
  <c r="G239" i="68"/>
  <c r="I243" i="68"/>
  <c r="H246" i="68"/>
  <c r="H254" i="68"/>
  <c r="J254" i="68" s="1"/>
  <c r="G266" i="68"/>
  <c r="H276" i="68"/>
  <c r="H280" i="68"/>
  <c r="D293" i="68"/>
  <c r="D287" i="68" s="1"/>
  <c r="H294" i="68"/>
  <c r="E306" i="68"/>
  <c r="H308" i="68"/>
  <c r="G311" i="68"/>
  <c r="F320" i="68"/>
  <c r="H323" i="68"/>
  <c r="J323" i="68" s="1"/>
  <c r="G325" i="68"/>
  <c r="I328" i="68"/>
  <c r="H329" i="68"/>
  <c r="J329" i="68" s="1"/>
  <c r="H346" i="68"/>
  <c r="J346" i="68" s="1"/>
  <c r="H354" i="68"/>
  <c r="J354" i="68" s="1"/>
  <c r="F357" i="68"/>
  <c r="H360" i="68"/>
  <c r="J360" i="68" s="1"/>
  <c r="I367" i="68"/>
  <c r="D374" i="68"/>
  <c r="H378" i="68"/>
  <c r="J378" i="68" s="1"/>
  <c r="E44" i="76"/>
  <c r="D193" i="68"/>
  <c r="H194" i="68"/>
  <c r="D201" i="68"/>
  <c r="D200" i="68" s="1"/>
  <c r="H202" i="68"/>
  <c r="H213" i="68"/>
  <c r="J213" i="68" s="1"/>
  <c r="D215" i="68"/>
  <c r="H217" i="68"/>
  <c r="J217" i="68" s="1"/>
  <c r="H221" i="68"/>
  <c r="H229" i="68"/>
  <c r="E234" i="68"/>
  <c r="E233" i="68" s="1"/>
  <c r="I235" i="68"/>
  <c r="I234" i="68" s="1"/>
  <c r="I233" i="68" s="1"/>
  <c r="I250" i="68"/>
  <c r="I249" i="68" s="1"/>
  <c r="D261" i="68"/>
  <c r="D245" i="68" s="1"/>
  <c r="H262" i="68"/>
  <c r="H273" i="68"/>
  <c r="J273" i="68" s="1"/>
  <c r="D281" i="68"/>
  <c r="D274" i="68" s="1"/>
  <c r="H282" i="68"/>
  <c r="G288" i="68"/>
  <c r="I290" i="68"/>
  <c r="I294" i="68"/>
  <c r="I298" i="68"/>
  <c r="I297" i="68" s="1"/>
  <c r="F299" i="68"/>
  <c r="F287" i="68" s="1"/>
  <c r="I302" i="68"/>
  <c r="H330" i="68"/>
  <c r="J330" i="68" s="1"/>
  <c r="I336" i="68"/>
  <c r="G338" i="68"/>
  <c r="I340" i="68"/>
  <c r="D347" i="68"/>
  <c r="H348" i="68"/>
  <c r="H363" i="68"/>
  <c r="J363" i="68" s="1"/>
  <c r="G374" i="68"/>
  <c r="G371" i="68" s="1"/>
  <c r="I375" i="68"/>
  <c r="I377" i="68"/>
  <c r="I378" i="68"/>
  <c r="I396" i="68"/>
  <c r="E395" i="68"/>
  <c r="H406" i="68"/>
  <c r="I416" i="68"/>
  <c r="E415" i="68"/>
  <c r="E44" i="70"/>
  <c r="D6" i="78"/>
  <c r="D44" i="82"/>
  <c r="I190" i="68"/>
  <c r="I194" i="68"/>
  <c r="I202" i="68"/>
  <c r="H238" i="68"/>
  <c r="I258" i="68"/>
  <c r="I262" i="68"/>
  <c r="I282" i="68"/>
  <c r="I281" i="68" s="1"/>
  <c r="G284" i="68"/>
  <c r="I286" i="68"/>
  <c r="I284" i="68" s="1"/>
  <c r="H289" i="68"/>
  <c r="H301" i="68"/>
  <c r="J301" i="68" s="1"/>
  <c r="I310" i="68"/>
  <c r="F311" i="68"/>
  <c r="I314" i="68"/>
  <c r="H335" i="68"/>
  <c r="J335" i="68" s="1"/>
  <c r="H339" i="68"/>
  <c r="I344" i="68"/>
  <c r="I348" i="68"/>
  <c r="H375" i="68"/>
  <c r="J386" i="68"/>
  <c r="H391" i="68"/>
  <c r="J391" i="68" s="1"/>
  <c r="F395" i="68"/>
  <c r="H403" i="68"/>
  <c r="J403" i="68" s="1"/>
  <c r="H407" i="68"/>
  <c r="J407" i="68" s="1"/>
  <c r="I414" i="68"/>
  <c r="H423" i="68"/>
  <c r="J423" i="68" s="1"/>
  <c r="D44" i="51"/>
  <c r="D244" i="70"/>
  <c r="D44" i="72"/>
  <c r="E187" i="72"/>
  <c r="E44" i="73"/>
  <c r="D44" i="77"/>
  <c r="E187" i="80"/>
  <c r="I380" i="68"/>
  <c r="H384" i="68"/>
  <c r="J384" i="68" s="1"/>
  <c r="G395" i="68"/>
  <c r="I406" i="68"/>
  <c r="G415" i="68"/>
  <c r="I417" i="68"/>
  <c r="D415" i="68"/>
  <c r="H418" i="68"/>
  <c r="H420" i="68"/>
  <c r="J420" i="68" s="1"/>
  <c r="I422" i="68"/>
  <c r="I425" i="68"/>
  <c r="D6" i="67"/>
  <c r="D187" i="51"/>
  <c r="D244" i="71"/>
  <c r="E44" i="72"/>
  <c r="D371" i="75"/>
  <c r="E244" i="77"/>
  <c r="D19" i="79"/>
  <c r="D6" i="79" s="1"/>
  <c r="D113" i="80"/>
  <c r="D44" i="80" s="1"/>
  <c r="I373" i="68"/>
  <c r="I372" i="68" s="1"/>
  <c r="H379" i="68"/>
  <c r="J379" i="68" s="1"/>
  <c r="H388" i="68"/>
  <c r="J388" i="68" s="1"/>
  <c r="I390" i="68"/>
  <c r="I392" i="68"/>
  <c r="H409" i="68"/>
  <c r="J409" i="68" s="1"/>
  <c r="I426" i="68"/>
  <c r="D44" i="71"/>
  <c r="D187" i="73"/>
  <c r="D244" i="76"/>
  <c r="D187" i="80"/>
  <c r="E44" i="82"/>
  <c r="H392" i="68"/>
  <c r="J392" i="68" s="1"/>
  <c r="H396" i="68"/>
  <c r="I401" i="68"/>
  <c r="H425" i="68"/>
  <c r="J425" i="68" s="1"/>
  <c r="D244" i="67"/>
  <c r="D187" i="72"/>
  <c r="D44" i="74"/>
  <c r="E44" i="75"/>
  <c r="E244" i="75"/>
  <c r="D113" i="76"/>
  <c r="D44" i="76" s="1"/>
  <c r="E187" i="78"/>
  <c r="D165" i="81"/>
  <c r="D154" i="82"/>
  <c r="E244" i="82"/>
  <c r="E187" i="76"/>
  <c r="E44" i="78"/>
  <c r="E244" i="79"/>
  <c r="I347" i="68" l="1"/>
  <c r="I306" i="68"/>
  <c r="E274" i="68"/>
  <c r="E44" i="80"/>
  <c r="I86" i="68"/>
  <c r="I70" i="68"/>
  <c r="E19" i="68"/>
  <c r="I299" i="68"/>
  <c r="E244" i="71"/>
  <c r="I254" i="68"/>
  <c r="E245" i="68"/>
  <c r="I225" i="68"/>
  <c r="E187" i="71"/>
  <c r="I175" i="68"/>
  <c r="E154" i="68"/>
  <c r="E44" i="71"/>
  <c r="E113" i="68"/>
  <c r="E94" i="68"/>
  <c r="I52" i="68"/>
  <c r="I20" i="68"/>
  <c r="I7" i="68"/>
  <c r="I405" i="68"/>
  <c r="I371" i="68"/>
  <c r="I352" i="68"/>
  <c r="E287" i="68"/>
  <c r="I293" i="68"/>
  <c r="I288" i="68"/>
  <c r="E244" i="69"/>
  <c r="I266" i="68"/>
  <c r="I246" i="68"/>
  <c r="E187" i="69"/>
  <c r="I201" i="68"/>
  <c r="E188" i="68"/>
  <c r="E165" i="68"/>
  <c r="I170" i="68"/>
  <c r="I161" i="68"/>
  <c r="I155" i="68"/>
  <c r="E122" i="68"/>
  <c r="I95" i="68"/>
  <c r="I94" i="68" s="1"/>
  <c r="E44" i="69"/>
  <c r="I57" i="68"/>
  <c r="I30" i="68"/>
  <c r="I14" i="68"/>
  <c r="E6" i="68"/>
  <c r="E56" i="68"/>
  <c r="I415" i="68"/>
  <c r="I410" i="68"/>
  <c r="I311" i="68"/>
  <c r="G287" i="68"/>
  <c r="E244" i="67"/>
  <c r="G274" i="68"/>
  <c r="I274" i="68"/>
  <c r="I261" i="68"/>
  <c r="G245" i="68"/>
  <c r="I239" i="68"/>
  <c r="I228" i="68"/>
  <c r="I220" i="68"/>
  <c r="I215" i="68"/>
  <c r="E187" i="67"/>
  <c r="G188" i="68"/>
  <c r="I189" i="68"/>
  <c r="I166" i="68"/>
  <c r="G154" i="68"/>
  <c r="I142" i="68"/>
  <c r="E44" i="67"/>
  <c r="I138" i="68"/>
  <c r="G56" i="68"/>
  <c r="G44" i="68" s="1"/>
  <c r="I45" i="68"/>
  <c r="I325" i="68"/>
  <c r="E6" i="67"/>
  <c r="I25" i="68"/>
  <c r="I19" i="68" s="1"/>
  <c r="G19" i="68"/>
  <c r="G6" i="68" s="1"/>
  <c r="D244" i="68"/>
  <c r="D44" i="68"/>
  <c r="H325" i="68"/>
  <c r="J130" i="68"/>
  <c r="H129" i="68"/>
  <c r="J129" i="68" s="1"/>
  <c r="H367" i="68"/>
  <c r="J367" i="68" s="1"/>
  <c r="J368" i="68"/>
  <c r="H155" i="68"/>
  <c r="J156" i="68"/>
  <c r="J375" i="68"/>
  <c r="H374" i="68"/>
  <c r="J374" i="68" s="1"/>
  <c r="J418" i="68"/>
  <c r="H415" i="68"/>
  <c r="J415" i="68" s="1"/>
  <c r="J339" i="68"/>
  <c r="H338" i="68"/>
  <c r="J338" i="68" s="1"/>
  <c r="H237" i="68"/>
  <c r="J237" i="68" s="1"/>
  <c r="J238" i="68"/>
  <c r="H293" i="68"/>
  <c r="J293" i="68" s="1"/>
  <c r="J294" i="68"/>
  <c r="J276" i="68"/>
  <c r="H275" i="68"/>
  <c r="H297" i="68"/>
  <c r="J297" i="68" s="1"/>
  <c r="J298" i="68"/>
  <c r="J72" i="68"/>
  <c r="H70" i="68"/>
  <c r="J70" i="68" s="1"/>
  <c r="J58" i="68"/>
  <c r="H57" i="68"/>
  <c r="J46" i="68"/>
  <c r="J396" i="68"/>
  <c r="H395" i="68"/>
  <c r="J395" i="68" s="1"/>
  <c r="H347" i="68"/>
  <c r="J347" i="68" s="1"/>
  <c r="J348" i="68"/>
  <c r="H281" i="68"/>
  <c r="J281" i="68" s="1"/>
  <c r="J282" i="68"/>
  <c r="H193" i="68"/>
  <c r="J193" i="68" s="1"/>
  <c r="J194" i="68"/>
  <c r="H161" i="68"/>
  <c r="J161" i="68" s="1"/>
  <c r="J162" i="68"/>
  <c r="H30" i="68"/>
  <c r="J30" i="68" s="1"/>
  <c r="J31" i="68"/>
  <c r="J353" i="68"/>
  <c r="H352" i="68"/>
  <c r="J352" i="68" s="1"/>
  <c r="J101" i="68"/>
  <c r="H100" i="68"/>
  <c r="J100" i="68" s="1"/>
  <c r="J267" i="68"/>
  <c r="H266" i="68"/>
  <c r="J266" i="68" s="1"/>
  <c r="J171" i="68"/>
  <c r="H170" i="68"/>
  <c r="J170" i="68" s="1"/>
  <c r="H357" i="68"/>
  <c r="J357" i="68" s="1"/>
  <c r="J289" i="68"/>
  <c r="H288" i="68"/>
  <c r="I193" i="68"/>
  <c r="I374" i="68"/>
  <c r="J229" i="68"/>
  <c r="H228" i="68"/>
  <c r="J228" i="68" s="1"/>
  <c r="J308" i="68"/>
  <c r="H306" i="68"/>
  <c r="J306" i="68" s="1"/>
  <c r="J280" i="68"/>
  <c r="H279" i="68"/>
  <c r="J279" i="68" s="1"/>
  <c r="H95" i="68"/>
  <c r="J96" i="68"/>
  <c r="H14" i="68"/>
  <c r="J14" i="68" s="1"/>
  <c r="J15" i="68"/>
  <c r="I385" i="68"/>
  <c r="H189" i="68"/>
  <c r="J190" i="68"/>
  <c r="I338" i="68"/>
  <c r="J167" i="68"/>
  <c r="H166" i="68"/>
  <c r="J118" i="68"/>
  <c r="H117" i="68"/>
  <c r="J117" i="68" s="1"/>
  <c r="I357" i="68"/>
  <c r="J207" i="68"/>
  <c r="H206" i="68"/>
  <c r="J206" i="68" s="1"/>
  <c r="E200" i="68"/>
  <c r="J53" i="68"/>
  <c r="H52" i="68"/>
  <c r="J52" i="68" s="1"/>
  <c r="J41" i="68"/>
  <c r="H40" i="68"/>
  <c r="J40" i="68" s="1"/>
  <c r="H25" i="68"/>
  <c r="J25" i="68" s="1"/>
  <c r="H62" i="68"/>
  <c r="J62" i="68" s="1"/>
  <c r="H320" i="68"/>
  <c r="J320" i="68" s="1"/>
  <c r="J246" i="68"/>
  <c r="J12" i="68"/>
  <c r="H11" i="68"/>
  <c r="J11" i="68" s="1"/>
  <c r="J216" i="68"/>
  <c r="H215" i="68"/>
  <c r="J215" i="68" s="1"/>
  <c r="H249" i="68"/>
  <c r="J249" i="68" s="1"/>
  <c r="J250" i="68"/>
  <c r="J36" i="68"/>
  <c r="H35" i="68"/>
  <c r="J35" i="68" s="1"/>
  <c r="J114" i="68"/>
  <c r="H113" i="68"/>
  <c r="J113" i="68" s="1"/>
  <c r="J406" i="68"/>
  <c r="H405" i="68"/>
  <c r="J405" i="68" s="1"/>
  <c r="H261" i="68"/>
  <c r="J261" i="68" s="1"/>
  <c r="J262" i="68"/>
  <c r="G200" i="68"/>
  <c r="G187" i="68" s="1"/>
  <c r="H385" i="68"/>
  <c r="J385" i="68" s="1"/>
  <c r="I395" i="68"/>
  <c r="J221" i="68"/>
  <c r="H220" i="68"/>
  <c r="J220" i="68" s="1"/>
  <c r="H201" i="68"/>
  <c r="J202" i="68"/>
  <c r="J240" i="68"/>
  <c r="H239" i="68"/>
  <c r="J239" i="68" s="1"/>
  <c r="I206" i="68"/>
  <c r="H181" i="68"/>
  <c r="J181" i="68" s="1"/>
  <c r="J182" i="68"/>
  <c r="H123" i="68"/>
  <c r="J124" i="68"/>
  <c r="H225" i="68"/>
  <c r="J225" i="68" s="1"/>
  <c r="J226" i="68"/>
  <c r="D188" i="68"/>
  <c r="D187" i="68" s="1"/>
  <c r="J300" i="68"/>
  <c r="H299" i="68"/>
  <c r="J299" i="68" s="1"/>
  <c r="J235" i="68"/>
  <c r="H234" i="68"/>
  <c r="I113" i="68"/>
  <c r="F187" i="68"/>
  <c r="J109" i="68"/>
  <c r="H108" i="68"/>
  <c r="J108" i="68" s="1"/>
  <c r="J21" i="68"/>
  <c r="H20" i="68"/>
  <c r="I62" i="68"/>
  <c r="J9" i="68"/>
  <c r="H8" i="68"/>
  <c r="H284" i="68"/>
  <c r="J284" i="68" s="1"/>
  <c r="F19" i="68"/>
  <c r="F6" i="68" s="1"/>
  <c r="I122" i="68" l="1"/>
  <c r="E244" i="68"/>
  <c r="I154" i="68"/>
  <c r="I287" i="68"/>
  <c r="I245" i="68"/>
  <c r="E187" i="68"/>
  <c r="I188" i="68"/>
  <c r="I165" i="68"/>
  <c r="E44" i="68"/>
  <c r="I56" i="68"/>
  <c r="I6" i="68"/>
  <c r="G244" i="68"/>
  <c r="I200" i="68"/>
  <c r="J325" i="68"/>
  <c r="J155" i="68"/>
  <c r="H154" i="68"/>
  <c r="J154" i="68" s="1"/>
  <c r="J8" i="68"/>
  <c r="H7" i="68"/>
  <c r="H165" i="68"/>
  <c r="J165" i="68" s="1"/>
  <c r="J166" i="68"/>
  <c r="H233" i="68"/>
  <c r="J233" i="68" s="1"/>
  <c r="J234" i="68"/>
  <c r="J189" i="68"/>
  <c r="H188" i="68"/>
  <c r="H245" i="68"/>
  <c r="J57" i="68"/>
  <c r="H56" i="68"/>
  <c r="J56" i="68" s="1"/>
  <c r="H200" i="68"/>
  <c r="J200" i="68" s="1"/>
  <c r="J201" i="68"/>
  <c r="H287" i="68"/>
  <c r="J287" i="68" s="1"/>
  <c r="J288" i="68"/>
  <c r="H45" i="68"/>
  <c r="J275" i="68"/>
  <c r="H274" i="68"/>
  <c r="J274" i="68" s="1"/>
  <c r="J123" i="68"/>
  <c r="H122" i="68"/>
  <c r="J122" i="68" s="1"/>
  <c r="J20" i="68"/>
  <c r="H19" i="68"/>
  <c r="J19" i="68" s="1"/>
  <c r="H94" i="68"/>
  <c r="J94" i="68" s="1"/>
  <c r="J95" i="68"/>
  <c r="I44" i="68" l="1"/>
  <c r="I244" i="68"/>
  <c r="I187" i="68"/>
  <c r="J188" i="68"/>
  <c r="H187" i="68"/>
  <c r="J187" i="68" s="1"/>
  <c r="H6" i="68"/>
  <c r="J6" i="68" s="1"/>
  <c r="J7" i="68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<sst xmlns="http://schemas.openxmlformats.org/spreadsheetml/2006/main" count="15428" uniqueCount="816">
  <si>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</si>
  <si>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VARAŽDINSKA ŽUPANIJA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</si>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</sst>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4985441.68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4985441.68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316638.21000000002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316638.21000000002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4668803.47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4668803.47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5189532.12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224733.53000000003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224733.53000000003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224540.89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192.64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4963064.21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4963064.21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47703.09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4915361.12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1734.38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1734.38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1734.38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3211632.7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2523672.7000000002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2523672.7000000002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2523672.7000000002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687960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687960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5437123.96</v>
      </c>
      <c r="E325" s="3">
        <f>SUM(E326:E333)</f>
        <v>8176591.6600000001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319317.19</v>
      </c>
      <c r="E326" s="80">
        <v>395099.68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5117806.7699999996</v>
      </c>
      <c r="E327" s="80">
        <v>7781491.9800000004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3128535.46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107225.34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3021310.12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233369.5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233369.5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233369.5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3128535.46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107225.34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3021310.12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22160490.039999999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6" sqref="I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5605158.5199999996</v>
      </c>
      <c r="F6" s="2">
        <f t="shared" si="0"/>
        <v>0</v>
      </c>
      <c r="G6" s="2">
        <f>+G7+G14+G19+G30+G35</f>
        <v>98595.4</v>
      </c>
      <c r="H6" s="2">
        <f t="shared" si="0"/>
        <v>0</v>
      </c>
      <c r="I6" s="2">
        <f t="shared" si="0"/>
        <v>5703753.919999999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34564.1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34564.1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34564.1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34564.1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34564.1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34564.1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25257.5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25257.5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25257.5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25257.5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5545336.9199999999</v>
      </c>
      <c r="F19" s="3">
        <f t="shared" si="8"/>
        <v>0</v>
      </c>
      <c r="G19" s="3">
        <f t="shared" si="8"/>
        <v>98595.4</v>
      </c>
      <c r="H19" s="3">
        <f t="shared" si="8"/>
        <v>0</v>
      </c>
      <c r="I19" s="3">
        <f t="shared" si="8"/>
        <v>5643932.3199999994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876533.45</v>
      </c>
      <c r="F20" s="3">
        <f t="shared" si="9"/>
        <v>0</v>
      </c>
      <c r="G20" s="3">
        <f t="shared" si="9"/>
        <v>98595.4</v>
      </c>
      <c r="H20" s="3">
        <f t="shared" si="9"/>
        <v>0</v>
      </c>
      <c r="I20" s="3">
        <f t="shared" si="9"/>
        <v>975128.85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876533.45</v>
      </c>
      <c r="F21" s="84">
        <f>'Nacionalno sufinanciranje'!D21</f>
        <v>0</v>
      </c>
      <c r="G21" s="84">
        <f>'Nacionalno sufinanciranje'!E21</f>
        <v>98595.4</v>
      </c>
      <c r="H21" s="11">
        <f t="shared" ref="H21:I24" si="10">D21+F21</f>
        <v>0</v>
      </c>
      <c r="I21" s="11">
        <f t="shared" si="10"/>
        <v>975128.85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4668803.47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4668803.47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4668803.47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4668803.47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6101656.1299999999</v>
      </c>
      <c r="F44" s="3">
        <f t="shared" si="21"/>
        <v>0</v>
      </c>
      <c r="G44" s="3">
        <f t="shared" si="21"/>
        <v>255439.5</v>
      </c>
      <c r="H44" s="3">
        <f t="shared" si="21"/>
        <v>0</v>
      </c>
      <c r="I44" s="3">
        <f t="shared" si="21"/>
        <v>6357095.6299999999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45015.7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45015.7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38114.14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38114.14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38114.14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38114.14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6901.56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6901.56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6901.56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6901.56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260277.94000000003</v>
      </c>
      <c r="F56" s="3">
        <f t="shared" si="28"/>
        <v>0</v>
      </c>
      <c r="G56" s="3">
        <f t="shared" si="28"/>
        <v>62.75</v>
      </c>
      <c r="H56" s="3">
        <f t="shared" si="28"/>
        <v>0</v>
      </c>
      <c r="I56" s="3">
        <f t="shared" si="28"/>
        <v>260340.69000000003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2264.4699999999998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2264.4699999999998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2264.4699999999998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2264.4699999999998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255560.01000000004</v>
      </c>
      <c r="F70" s="3">
        <f t="shared" si="33"/>
        <v>0</v>
      </c>
      <c r="G70" s="3">
        <f t="shared" si="33"/>
        <v>62.75</v>
      </c>
      <c r="H70" s="3">
        <f t="shared" si="33"/>
        <v>0</v>
      </c>
      <c r="I70" s="3">
        <f t="shared" si="33"/>
        <v>255622.76000000004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3963.76</v>
      </c>
      <c r="F73" s="84">
        <f>'Nacionalno sufinanciranje'!D73</f>
        <v>0</v>
      </c>
      <c r="G73" s="84">
        <f>'Nacionalno sufinanciranje'!E73</f>
        <v>62.75</v>
      </c>
      <c r="H73" s="12">
        <f t="shared" si="34"/>
        <v>0</v>
      </c>
      <c r="I73" s="12">
        <f t="shared" si="34"/>
        <v>4026.51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187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187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251216.61000000002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251216.61000000002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192.64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192.64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148.96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148.96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2304.5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2304.5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2304.5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2304.5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5794628.1100000003</v>
      </c>
      <c r="F122" s="3">
        <f t="shared" si="52"/>
        <v>0</v>
      </c>
      <c r="G122" s="3">
        <f t="shared" si="52"/>
        <v>255376.75</v>
      </c>
      <c r="H122" s="3">
        <f t="shared" si="52"/>
        <v>0</v>
      </c>
      <c r="I122" s="3">
        <f t="shared" si="52"/>
        <v>6050004.8600000003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5794628.1100000003</v>
      </c>
      <c r="F149" s="3">
        <f t="shared" si="67"/>
        <v>0</v>
      </c>
      <c r="G149" s="3">
        <f t="shared" si="67"/>
        <v>255376.75</v>
      </c>
      <c r="H149" s="3">
        <f t="shared" si="67"/>
        <v>0</v>
      </c>
      <c r="I149" s="3">
        <f t="shared" si="67"/>
        <v>6050004.8600000003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255376.75</v>
      </c>
      <c r="H150" s="12">
        <f t="shared" ref="H150:I153" si="68">D150+F150</f>
        <v>0</v>
      </c>
      <c r="I150" s="12">
        <f t="shared" si="68"/>
        <v>255376.75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879266.99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879266.99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4915361.12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4915361.12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1734.38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1734.38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1734.38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1734.38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1734.38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1734.38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3211632.7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3211632.7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2523672.7000000002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2523672.7000000002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2523672.7000000002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2523672.7000000002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2523672.7000000002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2523672.7000000002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687960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687960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687960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687960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25257.5</v>
      </c>
      <c r="E320" s="3">
        <f t="shared" ref="E320:I320" si="143">SUM(E321:E324)</f>
        <v>25257.5</v>
      </c>
      <c r="F320" s="3">
        <f t="shared" si="143"/>
        <v>0</v>
      </c>
      <c r="G320" s="3">
        <f t="shared" si="143"/>
        <v>0</v>
      </c>
      <c r="H320" s="3">
        <f t="shared" si="143"/>
        <v>25257.5</v>
      </c>
      <c r="I320" s="3">
        <f t="shared" si="143"/>
        <v>25257.5</v>
      </c>
      <c r="J320" s="50">
        <f t="shared" ref="J320:J333" si="144">IF(H320&lt;&gt;0,IF(I320/H320&gt;=100,"&gt;&gt;100",I320/H320*100),"-")</f>
        <v>100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25257.5</v>
      </c>
      <c r="E323" s="84">
        <f>SUM('510:816'!E323)</f>
        <v>25257.5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25257.5</v>
      </c>
      <c r="I323" s="10">
        <f t="shared" si="145"/>
        <v>25257.5</v>
      </c>
      <c r="J323" s="50">
        <f t="shared" si="144"/>
        <v>100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6007311.2699999996</v>
      </c>
      <c r="E325" s="3">
        <f t="shared" ref="E325:I325" si="146">SUM(E326:E333)</f>
        <v>9153020.3499999996</v>
      </c>
      <c r="F325" s="3">
        <f t="shared" si="146"/>
        <v>98595.4</v>
      </c>
      <c r="G325" s="3">
        <f t="shared" si="146"/>
        <v>170285.05</v>
      </c>
      <c r="H325" s="3">
        <f t="shared" si="146"/>
        <v>6105906.6699999999</v>
      </c>
      <c r="I325" s="3">
        <f t="shared" si="146"/>
        <v>9323305.4000000004</v>
      </c>
      <c r="J325" s="50">
        <f t="shared" si="144"/>
        <v>152.69321828661361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889504.5</v>
      </c>
      <c r="E326" s="84">
        <f>SUM('510:816'!E326)</f>
        <v>1371528.3699999999</v>
      </c>
      <c r="F326" s="84">
        <f>'Nacionalno sufinanciranje'!D326</f>
        <v>98595.4</v>
      </c>
      <c r="G326" s="84">
        <f>'Nacionalno sufinanciranje'!E326</f>
        <v>170285.05</v>
      </c>
      <c r="H326" s="10">
        <f t="shared" ref="H326:I333" si="147">D326+F326</f>
        <v>988099.9</v>
      </c>
      <c r="I326" s="10">
        <f t="shared" si="147"/>
        <v>1541813.42</v>
      </c>
      <c r="J326" s="50">
        <f t="shared" si="144"/>
        <v>156.03821233055481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5117806.7699999996</v>
      </c>
      <c r="E327" s="84">
        <f>SUM('510:816'!E327)</f>
        <v>7781491.9800000004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5117806.7699999996</v>
      </c>
      <c r="I327" s="10">
        <f t="shared" si="147"/>
        <v>7781491.9800000004</v>
      </c>
      <c r="J327" s="50">
        <f t="shared" si="144"/>
        <v>152.04739705324985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16941.919999999998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16941.919999999998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16941.919999999998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16941.919999999998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3534776.84</v>
      </c>
      <c r="F357" s="3">
        <f t="shared" si="156"/>
        <v>0</v>
      </c>
      <c r="G357" s="3">
        <f t="shared" si="156"/>
        <v>71689.649999999994</v>
      </c>
      <c r="H357" s="3">
        <f t="shared" si="156"/>
        <v>0</v>
      </c>
      <c r="I357" s="3">
        <f t="shared" si="156"/>
        <v>3606466.49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513466.72</v>
      </c>
      <c r="F358" s="84">
        <f>'Nacionalno sufinanciranje'!D358</f>
        <v>0</v>
      </c>
      <c r="G358" s="84">
        <f>'Nacionalno sufinanciranje'!E358</f>
        <v>71689.649999999994</v>
      </c>
      <c r="H358" s="10">
        <f t="shared" ref="H358:I366" si="157">D358+F358</f>
        <v>0</v>
      </c>
      <c r="I358" s="10">
        <f t="shared" si="157"/>
        <v>585156.37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3021310.12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3021310.12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233369.5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233369.5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233369.5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233369.5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233369.5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233369.5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16941.919999999998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16941.919999999998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16941.919999999998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16941.919999999998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3534776.84</v>
      </c>
      <c r="F415" s="3">
        <f t="shared" si="174"/>
        <v>0</v>
      </c>
      <c r="G415" s="3">
        <f t="shared" si="174"/>
        <v>71689.649999999994</v>
      </c>
      <c r="H415" s="3">
        <f t="shared" si="174"/>
        <v>0</v>
      </c>
      <c r="I415" s="3">
        <f t="shared" si="174"/>
        <v>3606466.49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513466.72</v>
      </c>
      <c r="F416" s="84">
        <f>'Nacionalno sufinanciranje'!D416</f>
        <v>0</v>
      </c>
      <c r="G416" s="84">
        <f>'Nacionalno sufinanciranje'!E416</f>
        <v>71689.649999999994</v>
      </c>
      <c r="H416" s="10">
        <f t="shared" ref="H416:I423" si="175">D416+F416</f>
        <v>0</v>
      </c>
      <c r="I416" s="10">
        <f t="shared" si="175"/>
        <v>585156.37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3021310.12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3021310.12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24430267.859999999</v>
      </c>
      <c r="F425" s="84">
        <f>'Nacionalno sufinanciranje'!D425</f>
        <v>0</v>
      </c>
      <c r="G425" s="84">
        <f>'Nacionalno sufinanciranje'!E425</f>
        <v>291714.95</v>
      </c>
      <c r="H425" s="11">
        <f t="shared" ref="H425:I426" si="176">D425+F425</f>
        <v>0</v>
      </c>
      <c r="I425" s="11">
        <f t="shared" si="176"/>
        <v>24721982.809999999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F424" sqref="F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98595.4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98595.4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98595.4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98595.4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255439.5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62.75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62.75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62.75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255376.75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255376.75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255376.75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98595.4</v>
      </c>
      <c r="E325" s="3">
        <f>SUM(E326:E333)</f>
        <v>170285.05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98595.4</v>
      </c>
      <c r="E326" s="7">
        <v>170285.05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7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7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7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7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7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7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7">
        <v>0</v>
      </c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71689.649999999994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71689.649999999994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71689.649999999994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>
        <v>71689.649999999994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291714.95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559895.24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559895.24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559895.24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559895.24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837074.26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5510.36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5013.5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423.5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4590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496.86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496.86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831563.9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831563.9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831563.9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570187.31000000006</v>
      </c>
      <c r="E325" s="3">
        <f>SUM(E326:E333)</f>
        <v>976428.69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570187.31000000006</v>
      </c>
      <c r="E326" s="80">
        <v>976428.69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406241.38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406241.38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406241.38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406241.38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1653051.34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59821.599999999999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34564.1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34564.1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34564.1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25257.5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25257.5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75049.75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45015.7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38114.14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38114.14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6901.56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6901.56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30034.050000000003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2264.4699999999998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2264.4699999999998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25812.980000000003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3540.26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187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22085.72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148.96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1807.64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1807.64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25257.5</v>
      </c>
      <c r="E320" s="3">
        <f>SUM(E321:E324)</f>
        <v>25257.5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25257.5</v>
      </c>
      <c r="E323" s="7">
        <v>25257.5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16941.919999999998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16941.919999999998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16941.919999999998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16941.919999999998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616726.48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Nikolina Novoselec</cp:lastModifiedBy>
  <cp:lastPrinted>2026-02-11T08:37:44Z</cp:lastPrinted>
  <dcterms:created xsi:type="dcterms:W3CDTF">2025-08-09T19:28:20Z</dcterms:created>
  <dcterms:modified xsi:type="dcterms:W3CDTF">2026-02-11T08:37:50Z</dcterms:modified>
</cp:coreProperties>
</file>